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activeTab="1"/>
  </bookViews>
  <sheets>
    <sheet name="INDICE" sheetId="12" r:id="rId1"/>
    <sheet name="Indice pagamenti I trimest " sheetId="6" r:id="rId2"/>
    <sheet name="Foglio1" sheetId="11" r:id="rId3"/>
  </sheets>
  <definedNames>
    <definedName name="_xlnm._FilterDatabase" localSheetId="1" hidden="1">'Indice pagamenti I trimest '!$B$1:$B$13</definedName>
    <definedName name="_xlnm.Print_Area" localSheetId="1">'Indice pagamenti I trimest '!$A$1:$M$14</definedName>
  </definedNames>
  <calcPr calcId="125725"/>
</workbook>
</file>

<file path=xl/calcChain.xml><?xml version="1.0" encoding="utf-8"?>
<calcChain xmlns="http://schemas.openxmlformats.org/spreadsheetml/2006/main">
  <c r="I10" i="6"/>
  <c r="K10" s="1"/>
  <c r="L10" s="1"/>
  <c r="I9"/>
  <c r="K9" s="1"/>
  <c r="L9" s="1"/>
  <c r="I8"/>
  <c r="K8" s="1"/>
  <c r="L8" s="1"/>
  <c r="K7"/>
  <c r="L7" s="1"/>
  <c r="I7"/>
  <c r="K6"/>
  <c r="L6" s="1"/>
  <c r="I6"/>
  <c r="I5"/>
  <c r="K5" s="1"/>
  <c r="L5" s="1"/>
  <c r="F14" i="12" l="1"/>
  <c r="L11" i="6" l="1"/>
  <c r="C11"/>
  <c r="D11" l="1"/>
</calcChain>
</file>

<file path=xl/comments1.xml><?xml version="1.0" encoding="utf-8"?>
<comments xmlns="http://schemas.openxmlformats.org/spreadsheetml/2006/main">
  <authors>
    <author>Autore</author>
  </authors>
  <commentList>
    <comment ref="F23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sharedStrings.xml><?xml version="1.0" encoding="utf-8"?>
<sst xmlns="http://schemas.openxmlformats.org/spreadsheetml/2006/main" count="49" uniqueCount="43">
  <si>
    <t>Numero Fattura</t>
  </si>
  <si>
    <t xml:space="preserve"> Importo totale documento </t>
  </si>
  <si>
    <t xml:space="preserve"> Data Emissione </t>
  </si>
  <si>
    <t>Numero Protocollo</t>
  </si>
  <si>
    <t xml:space="preserve">Denominazione </t>
  </si>
  <si>
    <t>Data Protocollo</t>
  </si>
  <si>
    <t>Stato fattura SCC - Pagata</t>
  </si>
  <si>
    <t>Mandato</t>
  </si>
  <si>
    <t>PAGATA</t>
  </si>
  <si>
    <t>Data scadenza</t>
  </si>
  <si>
    <t>pagamento (giorni dopo la scadenza)</t>
  </si>
  <si>
    <t>importo x giorni pagamento</t>
  </si>
  <si>
    <t>Data pagamento</t>
  </si>
  <si>
    <t>Note</t>
  </si>
  <si>
    <t>DIRETTORE DEI SEVIZI GENERALI ED AMMINISTRATIVI</t>
  </si>
  <si>
    <t>TELECOM ITALIA S.P.A.</t>
  </si>
  <si>
    <t>POSTE ITALIANE S.P.A.</t>
  </si>
  <si>
    <t>Dott. Vincenzo Amendolagine</t>
  </si>
  <si>
    <t>ANDROM Ufficio di Andrea Romano</t>
  </si>
  <si>
    <t>indice di tempestività</t>
  </si>
  <si>
    <t>INDICE DI TEMPESTIVITA' DEI PAGAMENTI</t>
  </si>
  <si>
    <t>FATTURE</t>
  </si>
  <si>
    <t>Importo Pagato</t>
  </si>
  <si>
    <t>Importo x giorni pagamento</t>
  </si>
  <si>
    <t>INDICATORE SU BASE TRIMESTRALE</t>
  </si>
  <si>
    <t>1° Trimestre</t>
  </si>
  <si>
    <t>3° trimestre</t>
  </si>
  <si>
    <t>2° Trimestre</t>
  </si>
  <si>
    <t>4° trimestre</t>
  </si>
  <si>
    <t>TRIMESTRE</t>
  </si>
  <si>
    <r>
      <rPr>
        <sz val="12"/>
        <rFont val="Arial"/>
        <family val="2"/>
      </rPr>
      <t>II CIRCOLO DIDATTICO                               
PROF. "V. CAPUTI"
76011 BISCEGLIE (BT)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     </t>
    </r>
  </si>
  <si>
    <t>1PA</t>
  </si>
  <si>
    <t>10 e 11</t>
  </si>
  <si>
    <t>11/PA</t>
  </si>
  <si>
    <t>INFORMATICA E OLTRE di Domenico Lopez</t>
  </si>
  <si>
    <t>8S00065432</t>
  </si>
  <si>
    <t>15 e 16</t>
  </si>
  <si>
    <t>2/PA</t>
  </si>
  <si>
    <t>INCOMM S.R.L.</t>
  </si>
  <si>
    <t>18 e 19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</si>
  <si>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 TRIMESTRE 2016</t>
    </r>
  </si>
  <si>
    <t>Bisceglie, 31/03/16</t>
  </si>
  <si>
    <t>INDICE DI TEMPESTIVITA' I TRIMESTRE 2016</t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</si>
</sst>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dd/mm/yy"/>
    <numFmt numFmtId="166" formatCode="&quot;€&quot;\ #,##0.00"/>
    <numFmt numFmtId="167" formatCode="#,##0.00_ ;[Red]\-#,##0.00\ "/>
  </numFmts>
  <fonts count="12"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3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166" fontId="0" fillId="0" borderId="0" xfId="0" applyNumberFormat="1"/>
    <xf numFmtId="2" fontId="0" fillId="0" borderId="0" xfId="0" applyNumberFormat="1"/>
    <xf numFmtId="0" fontId="11" fillId="0" borderId="0" xfId="0" applyFont="1"/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2" xfId="0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166" fontId="1" fillId="0" borderId="1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7" fontId="3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107137</xdr:colOff>
      <xdr:row>1</xdr:row>
      <xdr:rowOff>190500</xdr:rowOff>
    </xdr:from>
    <xdr:to>
      <xdr:col>11</xdr:col>
      <xdr:colOff>102375</xdr:colOff>
      <xdr:row>2</xdr:row>
      <xdr:rowOff>361950</xdr:rowOff>
    </xdr:to>
    <xdr:pic>
      <xdr:nvPicPr>
        <xdr:cNvPr id="1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86201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F14" sqref="F14"/>
    </sheetView>
  </sheetViews>
  <sheetFormatPr defaultRowHeight="12.75"/>
  <cols>
    <col min="2" max="2" width="17.42578125" customWidth="1"/>
    <col min="3" max="3" width="15.140625" customWidth="1"/>
    <col min="4" max="4" width="13.42578125" customWidth="1"/>
    <col min="5" max="5" width="15.85546875" customWidth="1"/>
    <col min="6" max="6" width="18" customWidth="1"/>
    <col min="7" max="7" width="5" customWidth="1"/>
    <col min="11" max="11" width="10.42578125" customWidth="1"/>
    <col min="12" max="12" width="15.7109375" hidden="1" customWidth="1"/>
  </cols>
  <sheetData>
    <row r="1" spans="1:12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08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5" spans="1:12" ht="21.75" customHeight="1">
      <c r="C5" s="34" t="s">
        <v>20</v>
      </c>
      <c r="D5" s="34"/>
      <c r="E5" s="34"/>
      <c r="H5" s="35">
        <v>2016</v>
      </c>
    </row>
    <row r="11" spans="1:12">
      <c r="C11" s="48" t="s">
        <v>24</v>
      </c>
      <c r="D11" s="49"/>
      <c r="E11" s="49"/>
      <c r="F11" s="50"/>
    </row>
    <row r="12" spans="1:12">
      <c r="C12" s="51" t="s">
        <v>21</v>
      </c>
      <c r="D12" s="52"/>
      <c r="E12" s="52"/>
      <c r="F12" s="53"/>
    </row>
    <row r="13" spans="1:12" ht="25.5">
      <c r="C13" s="37" t="s">
        <v>29</v>
      </c>
      <c r="D13" s="36" t="s">
        <v>22</v>
      </c>
      <c r="E13" s="39" t="s">
        <v>23</v>
      </c>
      <c r="F13" s="36" t="s">
        <v>19</v>
      </c>
    </row>
    <row r="14" spans="1:12">
      <c r="C14" s="38" t="s">
        <v>25</v>
      </c>
      <c r="D14" s="40">
        <v>834.71</v>
      </c>
      <c r="E14" s="41">
        <v>-11218.46</v>
      </c>
      <c r="F14" s="42">
        <f>E14/D14</f>
        <v>-13.43994920391513</v>
      </c>
    </row>
    <row r="15" spans="1:12">
      <c r="C15" s="38" t="s">
        <v>27</v>
      </c>
      <c r="D15" s="40"/>
      <c r="E15" s="41"/>
      <c r="F15" s="42"/>
    </row>
    <row r="16" spans="1:12">
      <c r="C16" s="38" t="s">
        <v>26</v>
      </c>
      <c r="D16" s="40"/>
      <c r="E16" s="41"/>
      <c r="F16" s="42"/>
    </row>
    <row r="17" spans="3:6">
      <c r="C17" s="38" t="s">
        <v>28</v>
      </c>
      <c r="D17" s="40"/>
      <c r="E17" s="41"/>
      <c r="F17" s="42"/>
    </row>
    <row r="18" spans="3:6">
      <c r="D18" s="32"/>
      <c r="E18" s="32"/>
      <c r="F18" s="33"/>
    </row>
    <row r="23" spans="3:6">
      <c r="D23" s="43"/>
      <c r="E23" s="31"/>
      <c r="F23" s="44"/>
    </row>
    <row r="24" spans="3:6">
      <c r="D24" s="32"/>
      <c r="E24" s="33"/>
      <c r="F24" s="32"/>
    </row>
  </sheetData>
  <mergeCells count="3">
    <mergeCell ref="C11:F11"/>
    <mergeCell ref="C12:F12"/>
    <mergeCell ref="A1:L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T14"/>
  <sheetViews>
    <sheetView tabSelected="1" topLeftCell="A4" workbookViewId="0">
      <selection activeCell="P5" sqref="P5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6348" ht="44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6348" ht="51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31</v>
      </c>
      <c r="B5" s="30" t="s">
        <v>18</v>
      </c>
      <c r="C5" s="11">
        <v>213.5</v>
      </c>
      <c r="D5" s="16">
        <v>42374</v>
      </c>
      <c r="E5" s="12">
        <v>42383</v>
      </c>
      <c r="F5" s="17">
        <v>202</v>
      </c>
      <c r="G5" s="8" t="s">
        <v>8</v>
      </c>
      <c r="H5" s="45" t="s">
        <v>32</v>
      </c>
      <c r="I5" s="7">
        <f t="shared" ref="I5:I10" si="0">E5+30</f>
        <v>42413</v>
      </c>
      <c r="J5" s="7">
        <v>42389</v>
      </c>
      <c r="K5" s="9">
        <f>J5-I5</f>
        <v>-24</v>
      </c>
      <c r="L5" s="10">
        <f>K5*C5</f>
        <v>-5124</v>
      </c>
      <c r="M5" s="13"/>
      <c r="AG5" s="1"/>
      <c r="AH5" s="1"/>
      <c r="AI5" s="1"/>
      <c r="AJ5" s="1"/>
    </row>
    <row r="6" spans="1:16348" s="22" customFormat="1" ht="44.25" customHeight="1">
      <c r="A6" s="14" t="s">
        <v>33</v>
      </c>
      <c r="B6" s="23" t="s">
        <v>34</v>
      </c>
      <c r="C6" s="18">
        <v>240</v>
      </c>
      <c r="D6" s="16">
        <v>42417</v>
      </c>
      <c r="E6" s="24">
        <v>42418</v>
      </c>
      <c r="F6" s="17">
        <v>845</v>
      </c>
      <c r="G6" s="8" t="s">
        <v>8</v>
      </c>
      <c r="H6" s="17">
        <v>14</v>
      </c>
      <c r="I6" s="7">
        <f t="shared" si="0"/>
        <v>42448</v>
      </c>
      <c r="J6" s="7">
        <v>42443</v>
      </c>
      <c r="K6" s="9">
        <f t="shared" ref="K6:K10" si="1">J6-I6</f>
        <v>-5</v>
      </c>
      <c r="L6" s="10">
        <f t="shared" ref="L6:L10" si="2">K6*C6</f>
        <v>-1200</v>
      </c>
      <c r="M6" s="47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21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 t="s">
        <v>35</v>
      </c>
      <c r="B7" s="30" t="s">
        <v>15</v>
      </c>
      <c r="C7" s="18">
        <v>109.56</v>
      </c>
      <c r="D7" s="16">
        <v>42405</v>
      </c>
      <c r="E7" s="24">
        <v>42419</v>
      </c>
      <c r="F7" s="17">
        <v>880</v>
      </c>
      <c r="G7" s="8" t="s">
        <v>8</v>
      </c>
      <c r="H7" s="17" t="s">
        <v>36</v>
      </c>
      <c r="I7" s="7">
        <f t="shared" si="0"/>
        <v>42449</v>
      </c>
      <c r="J7" s="7">
        <v>42443</v>
      </c>
      <c r="K7" s="9">
        <f t="shared" si="1"/>
        <v>-6</v>
      </c>
      <c r="L7" s="10">
        <f t="shared" si="2"/>
        <v>-657.36</v>
      </c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21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>
        <v>8716022029</v>
      </c>
      <c r="B8" s="30" t="s">
        <v>16</v>
      </c>
      <c r="C8" s="11">
        <v>10.93</v>
      </c>
      <c r="D8" s="16">
        <v>42408</v>
      </c>
      <c r="E8" s="12">
        <v>42419</v>
      </c>
      <c r="F8" s="17">
        <v>879</v>
      </c>
      <c r="G8" s="8" t="s">
        <v>8</v>
      </c>
      <c r="H8" s="17">
        <v>17</v>
      </c>
      <c r="I8" s="7">
        <f t="shared" si="0"/>
        <v>42449</v>
      </c>
      <c r="J8" s="7">
        <v>42443</v>
      </c>
      <c r="K8" s="9">
        <f t="shared" si="1"/>
        <v>-6</v>
      </c>
      <c r="L8" s="10">
        <f t="shared" si="2"/>
        <v>-65.58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37</v>
      </c>
      <c r="B9" s="15" t="s">
        <v>38</v>
      </c>
      <c r="C9" s="11">
        <v>236.68</v>
      </c>
      <c r="D9" s="16">
        <v>42422</v>
      </c>
      <c r="E9" s="12">
        <v>42429</v>
      </c>
      <c r="F9" s="17">
        <v>1109</v>
      </c>
      <c r="G9" s="8" t="s">
        <v>8</v>
      </c>
      <c r="H9" s="17" t="s">
        <v>39</v>
      </c>
      <c r="I9" s="7">
        <f t="shared" si="0"/>
        <v>42459</v>
      </c>
      <c r="J9" s="7">
        <v>42443</v>
      </c>
      <c r="K9" s="9">
        <f t="shared" si="1"/>
        <v>-16</v>
      </c>
      <c r="L9" s="10">
        <f t="shared" si="2"/>
        <v>-3786.88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>
        <v>8716047399</v>
      </c>
      <c r="B10" s="30" t="s">
        <v>16</v>
      </c>
      <c r="C10" s="18">
        <v>24.04</v>
      </c>
      <c r="D10" s="16">
        <v>42426</v>
      </c>
      <c r="E10" s="24">
        <v>42429</v>
      </c>
      <c r="F10" s="17">
        <v>1108</v>
      </c>
      <c r="G10" s="8" t="s">
        <v>8</v>
      </c>
      <c r="H10" s="17">
        <v>20</v>
      </c>
      <c r="I10" s="7">
        <f t="shared" si="0"/>
        <v>42459</v>
      </c>
      <c r="J10" s="7">
        <v>42443</v>
      </c>
      <c r="K10" s="9">
        <f t="shared" si="1"/>
        <v>-16</v>
      </c>
      <c r="L10" s="10">
        <f t="shared" si="2"/>
        <v>-384.64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" customFormat="1" ht="53.25" customHeight="1" thickBot="1">
      <c r="A11" s="56" t="s">
        <v>42</v>
      </c>
      <c r="B11" s="57"/>
      <c r="C11" s="26">
        <f>SUM(C5:C10)</f>
        <v>834.70999999999981</v>
      </c>
      <c r="D11" s="58">
        <f>L11/C11</f>
        <v>-13.439949203915134</v>
      </c>
      <c r="E11" s="58"/>
      <c r="F11" s="58"/>
      <c r="G11" s="58"/>
      <c r="H11" s="58"/>
      <c r="I11" s="58"/>
      <c r="J11" s="58"/>
      <c r="K11" s="58"/>
      <c r="L11" s="27">
        <f>SUM(L5:L10)</f>
        <v>-11218.46</v>
      </c>
      <c r="M11" s="2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</row>
    <row r="12" spans="1:16348" s="2" customFormat="1" ht="44.25" customHeight="1">
      <c r="A12" s="1" t="s">
        <v>41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</row>
    <row r="13" spans="1:16348" s="2" customFormat="1" ht="44.25" customHeight="1">
      <c r="A13" s="1"/>
      <c r="B13" s="1"/>
      <c r="C13" s="1"/>
      <c r="D13" s="1"/>
      <c r="E13" s="1"/>
      <c r="F13" s="1"/>
      <c r="G13" s="1"/>
      <c r="H13" s="1"/>
      <c r="I13" s="1"/>
      <c r="J13" s="59" t="s">
        <v>14</v>
      </c>
      <c r="K13" s="59"/>
      <c r="L13" s="59"/>
      <c r="M13" s="5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</row>
    <row r="14" spans="1:16348" s="2" customFormat="1" ht="44.25" customHeight="1">
      <c r="A14" s="1"/>
      <c r="B14" s="1"/>
      <c r="C14" s="1"/>
      <c r="D14" s="1"/>
      <c r="E14" s="1"/>
      <c r="F14" s="1"/>
      <c r="G14" s="1"/>
      <c r="H14" s="1"/>
      <c r="I14" s="1"/>
      <c r="J14" s="59" t="s">
        <v>17</v>
      </c>
      <c r="K14" s="59"/>
      <c r="L14" s="59"/>
      <c r="M14" s="5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</row>
  </sheetData>
  <mergeCells count="5">
    <mergeCell ref="A1:M3"/>
    <mergeCell ref="A11:B11"/>
    <mergeCell ref="D11:K11"/>
    <mergeCell ref="J13:M13"/>
    <mergeCell ref="J14:M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INDICE</vt:lpstr>
      <vt:lpstr>Indice pagamenti I trimest </vt:lpstr>
      <vt:lpstr>Foglio1</vt:lpstr>
      <vt:lpstr>'Indice pagamenti I trimest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 Bisceglie</cp:lastModifiedBy>
  <cp:lastPrinted>2016-05-02T11:11:16Z</cp:lastPrinted>
  <dcterms:created xsi:type="dcterms:W3CDTF">2014-10-30T12:11:21Z</dcterms:created>
  <dcterms:modified xsi:type="dcterms:W3CDTF">2016-05-03T13:34:23Z</dcterms:modified>
</cp:coreProperties>
</file>